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36" i="1"/>
  <c r="H29" i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<sst xmlns="http://schemas.openxmlformats.org/spreadsheetml/2006/main" count="57" uniqueCount="34">
  <si>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</si>
  <si>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</si>
  <si>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</si>
  <si>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</si>
  <si>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</si>
  <si>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</si>
  <si>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</si>
  <si>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</si>
  <si>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</si>
  <si>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</si>
  <si>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</si>
  <si>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</si>
  <si>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</si>
  <si>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</si>
  <si>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</si>
  <si>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</si>
  <si>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</si>
  <si>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</si>
  <si>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</si>
  <si>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</si>
  <si>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</si>
  <si>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</si>
  <si>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</si>
  <si>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</si>
  <si>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</si>
  <si>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</si>
  <si>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</si>
  <si>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</si>
  <si>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</si>
  <si>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</si>
  <si>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16.11.2021.</t>
  </si>
  <si>
    <t xml:space="preserve">Dana 16.11.2021.godine Dom zdravlja Požarevac nije izvršio plaćanje prema dobavljačima: </t>
  </si>
  <si>
    <t>Primljena i neutrošena participacija od 16.11.2021.</t>
  </si>
  <si>
    <t xml:space="preserve">Primljena i neutrošena participacija od 16.11.2021.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</si>
</sst>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7" zoomScaleNormal="100" workbookViewId="0">
      <selection activeCell="H38" sqref="H3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44516</v>
      </c>
      <c r="H12" s="14">
        <v>1195327.57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44516</v>
      </c>
      <c r="H13" s="2">
        <f>H14+H30-H37-H51</f>
        <v>1123699.2099999948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44516</v>
      </c>
      <c r="H14" s="3">
        <f>H15+H16+H17+H18+H19+H20+H21+H22+H23+H24+H25+H26+H27+H29+H28</f>
        <v>23345570.849999998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22457319.460000001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</f>
        <v>868695.23999999929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33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</f>
        <v>19556.149999999994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44516</v>
      </c>
      <c r="H30" s="3">
        <f>H31+H32+H33+H34+H35+H36</f>
        <v>3064286.5999999996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2823989.78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7347+1759-7347+11176+22041+7347+11176-42503+21730+5590</f>
        <v>38316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44516</v>
      </c>
      <c r="H37" s="4">
        <f>SUM(H38:H50)</f>
        <v>22462168.460000001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22457319.460000001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4849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44516</v>
      </c>
      <c r="H51" s="4">
        <f>SUM(H52:H56)</f>
        <v>2823989.78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2823989.78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44516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</f>
        <v>88870.23999999919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15305.38+1936.5</f>
        <v>17241.879999999997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1195327.5699999942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2021-11-17T07:32:15Z</dcterms:modified>
  <cp:category/>
  <cp:contentStatus/>
</cp:coreProperties>
</file>